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0\INF FINANCIERA\CUENTA P 2020\CTA PUBLICA\3er TRIMESTRE\cta publica 3er trimestre\impresos\"/>
    </mc:Choice>
  </mc:AlternateContent>
  <bookViews>
    <workbookView xWindow="0" yWindow="0" windowWidth="15360" windowHeight="8340"/>
  </bookViews>
  <sheets>
    <sheet name="EAA" sheetId="1" r:id="rId1"/>
  </sheets>
  <definedNames>
    <definedName name="_xlnm._FilterDatabase" localSheetId="0" hidden="1">EAA!$B$2:$I$24</definedName>
  </definedNames>
  <calcPr calcId="162913"/>
</workbook>
</file>

<file path=xl/calcChain.xml><?xml version="1.0" encoding="utf-8"?>
<calcChain xmlns="http://schemas.openxmlformats.org/spreadsheetml/2006/main">
  <c r="G15" i="1" l="1"/>
  <c r="G6" i="1"/>
  <c r="F15" i="1"/>
  <c r="F6" i="1"/>
  <c r="E15" i="1"/>
  <c r="E6" i="1"/>
  <c r="F4" i="1" l="1"/>
  <c r="E4" i="1"/>
  <c r="G4" i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H15" i="1" l="1"/>
  <c r="H4" i="1" s="1"/>
  <c r="H6" i="1"/>
  <c r="I16" i="1"/>
  <c r="I15" i="1" s="1"/>
  <c r="I7" i="1"/>
  <c r="I6" i="1" s="1"/>
  <c r="I4" i="1" l="1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<sst xmlns="http://schemas.openxmlformats.org/spreadsheetml/2006/main" count="31" uniqueCount="31">
  <si>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</si>
  <si>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</si>
  <si>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</si>
  <si>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</si>
  <si>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</si>
  <si>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</si>
  <si>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</si>
  <si>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</si>
  <si>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</si>
  <si>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</si>
  <si>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</si>
  <si>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</si>
  <si>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</si>
  <si>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</si>
  <si>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</si>
  <si>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</si>
  <si>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</si>
  <si>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</si>
  <si>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</si>
  <si>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</si>
  <si>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</si>
  <si>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</si>
  <si>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</si>
  <si>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</si>
  <si>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</si>
  <si>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</si>
  <si>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INSTITUTO TECNOLOGICO SUPERIOR DE SALVATIERRA
Estado Analítico del Activo
Del 1 de Enero al 30 de Septiembre de 2020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</si>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</sst>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horizontal="center" vertical="top"/>
      <protection locked="0"/>
    </xf>
    <xf numFmtId="0" fontId="2" fillId="2" borderId="2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/>
    </xf>
    <xf numFmtId="0" fontId="2" fillId="0" borderId="0" xfId="8" applyFont="1" applyFill="1" applyBorder="1" applyAlignment="1">
      <alignment vertical="top"/>
    </xf>
    <xf numFmtId="0" fontId="3" fillId="0" borderId="0" xfId="8" applyFont="1" applyFill="1" applyBorder="1" applyAlignment="1">
      <alignment horizontal="center" vertical="top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showGridLines="0" tabSelected="1" zoomScaleNormal="100" workbookViewId="0">
      <selection activeCell="A7" sqref="A7"/>
    </sheetView>
  </sheetViews>
  <sheetFormatPr baseColWidth="10" defaultRowHeight="11.25" x14ac:dyDescent="0.2"/>
  <cols>
    <col min="1" max="1" width="4.83203125" style="1" customWidth="1"/>
    <col min="2" max="3" width="1" style="1" customWidth="1"/>
    <col min="4" max="4" width="70.83203125" style="1" customWidth="1"/>
    <col min="5" max="5" width="18.83203125" style="1" customWidth="1"/>
    <col min="6" max="6" width="17.83203125" style="1" customWidth="1"/>
    <col min="7" max="9" width="18.83203125" style="1" customWidth="1"/>
    <col min="10" max="16384" width="12" style="1"/>
  </cols>
  <sheetData>
    <row r="1" spans="2:9" ht="39.950000000000003" customHeight="1" x14ac:dyDescent="0.2">
      <c r="B1" s="20" t="s">
        <v>26</v>
      </c>
      <c r="C1" s="21"/>
      <c r="D1" s="21"/>
      <c r="E1" s="21"/>
      <c r="F1" s="21"/>
      <c r="G1" s="21"/>
      <c r="H1" s="21"/>
      <c r="I1" s="22"/>
    </row>
    <row r="2" spans="2:9" ht="33.75" x14ac:dyDescent="0.2">
      <c r="B2" s="8"/>
      <c r="C2" s="27"/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24</v>
      </c>
    </row>
    <row r="3" spans="2:9" x14ac:dyDescent="0.2">
      <c r="B3" s="4"/>
      <c r="C3" s="28"/>
      <c r="D3" s="5"/>
      <c r="E3" s="11"/>
      <c r="F3" s="11"/>
      <c r="G3" s="11"/>
      <c r="H3" s="11"/>
      <c r="I3" s="12"/>
    </row>
    <row r="4" spans="2:9" x14ac:dyDescent="0.2">
      <c r="B4" s="15" t="s">
        <v>0</v>
      </c>
      <c r="C4" s="29"/>
      <c r="D4" s="2"/>
      <c r="E4" s="13">
        <f>SUM(E6+E15)</f>
        <v>113374361.37</v>
      </c>
      <c r="F4" s="13">
        <f>SUM(F6+F15)</f>
        <v>103313680.98</v>
      </c>
      <c r="G4" s="13">
        <f>SUM(G6+G15)</f>
        <v>96157672.420000017</v>
      </c>
      <c r="H4" s="13">
        <f>SUM(H6+H15)</f>
        <v>120530369.92999999</v>
      </c>
      <c r="I4" s="13">
        <f>SUM(I6+I15)</f>
        <v>7156008.5599999968</v>
      </c>
    </row>
    <row r="5" spans="2:9" x14ac:dyDescent="0.2">
      <c r="B5" s="15"/>
      <c r="C5" s="29"/>
      <c r="D5" s="2"/>
      <c r="E5" s="18"/>
      <c r="F5" s="18"/>
      <c r="G5" s="18"/>
      <c r="H5" s="18"/>
      <c r="I5" s="18"/>
    </row>
    <row r="6" spans="2:9" x14ac:dyDescent="0.2">
      <c r="B6" s="3">
        <v>1100</v>
      </c>
      <c r="C6" s="30"/>
      <c r="D6" s="17" t="s">
        <v>8</v>
      </c>
      <c r="E6" s="13">
        <f>SUM(E7:E13)</f>
        <v>20152983.93</v>
      </c>
      <c r="F6" s="13">
        <f>SUM(F7:F13)</f>
        <v>100103090.42</v>
      </c>
      <c r="G6" s="13">
        <f>SUM(G7:G13)</f>
        <v>96032674.750000015</v>
      </c>
      <c r="H6" s="13">
        <f>SUM(H7:H13)</f>
        <v>24223399.599999994</v>
      </c>
      <c r="I6" s="13">
        <f>SUM(I7:I13)</f>
        <v>4070415.6699999957</v>
      </c>
    </row>
    <row r="7" spans="2:9" x14ac:dyDescent="0.2">
      <c r="B7" s="3">
        <v>1110</v>
      </c>
      <c r="C7" s="30"/>
      <c r="D7" s="7" t="s">
        <v>9</v>
      </c>
      <c r="E7" s="18">
        <v>20151147.829999998</v>
      </c>
      <c r="F7" s="18">
        <v>55216509.030000001</v>
      </c>
      <c r="G7" s="18">
        <v>51375404.850000001</v>
      </c>
      <c r="H7" s="18">
        <f>E7+F7-G7</f>
        <v>23992252.009999998</v>
      </c>
      <c r="I7" s="18">
        <f t="shared" ref="I7:I13" si="0">H7-E7</f>
        <v>3841104.1799999997</v>
      </c>
    </row>
    <row r="8" spans="2:9" x14ac:dyDescent="0.2">
      <c r="B8" s="3">
        <v>1120</v>
      </c>
      <c r="C8" s="30"/>
      <c r="D8" s="7" t="s">
        <v>10</v>
      </c>
      <c r="E8" s="18">
        <v>0</v>
      </c>
      <c r="F8" s="18">
        <v>43780784.189999998</v>
      </c>
      <c r="G8" s="18">
        <v>43551490.170000002</v>
      </c>
      <c r="H8" s="18">
        <f t="shared" ref="H8:H13" si="1">E8+F8-G8</f>
        <v>229294.01999999583</v>
      </c>
      <c r="I8" s="18">
        <f t="shared" si="0"/>
        <v>229294.01999999583</v>
      </c>
    </row>
    <row r="9" spans="2:9" x14ac:dyDescent="0.2">
      <c r="B9" s="3">
        <v>1130</v>
      </c>
      <c r="C9" s="30"/>
      <c r="D9" s="7" t="s">
        <v>11</v>
      </c>
      <c r="E9" s="18">
        <v>9.1</v>
      </c>
      <c r="F9" s="18">
        <v>1105797.2</v>
      </c>
      <c r="G9" s="18">
        <v>1105779.73</v>
      </c>
      <c r="H9" s="18">
        <f t="shared" si="1"/>
        <v>26.570000000065193</v>
      </c>
      <c r="I9" s="18">
        <f t="shared" si="0"/>
        <v>17.470000000065191</v>
      </c>
    </row>
    <row r="10" spans="2:9" x14ac:dyDescent="0.2">
      <c r="B10" s="3">
        <v>1140</v>
      </c>
      <c r="C10" s="30"/>
      <c r="D10" s="7" t="s">
        <v>1</v>
      </c>
      <c r="E10" s="18">
        <v>0</v>
      </c>
      <c r="F10" s="18">
        <v>0</v>
      </c>
      <c r="G10" s="18">
        <v>0</v>
      </c>
      <c r="H10" s="18">
        <f t="shared" si="1"/>
        <v>0</v>
      </c>
      <c r="I10" s="18">
        <f t="shared" si="0"/>
        <v>0</v>
      </c>
    </row>
    <row r="11" spans="2:9" x14ac:dyDescent="0.2">
      <c r="B11" s="3">
        <v>1150</v>
      </c>
      <c r="C11" s="30"/>
      <c r="D11" s="7" t="s">
        <v>2</v>
      </c>
      <c r="E11" s="18">
        <v>0</v>
      </c>
      <c r="F11" s="18">
        <v>0</v>
      </c>
      <c r="G11" s="18">
        <v>0</v>
      </c>
      <c r="H11" s="18">
        <f t="shared" si="1"/>
        <v>0</v>
      </c>
      <c r="I11" s="18">
        <f t="shared" si="0"/>
        <v>0</v>
      </c>
    </row>
    <row r="12" spans="2:9" x14ac:dyDescent="0.2">
      <c r="B12" s="3">
        <v>1160</v>
      </c>
      <c r="C12" s="30"/>
      <c r="D12" s="7" t="s">
        <v>12</v>
      </c>
      <c r="E12" s="18">
        <v>0</v>
      </c>
      <c r="F12" s="18">
        <v>0</v>
      </c>
      <c r="G12" s="18">
        <v>0</v>
      </c>
      <c r="H12" s="18">
        <f t="shared" si="1"/>
        <v>0</v>
      </c>
      <c r="I12" s="18">
        <f t="shared" si="0"/>
        <v>0</v>
      </c>
    </row>
    <row r="13" spans="2:9" x14ac:dyDescent="0.2">
      <c r="B13" s="3">
        <v>1190</v>
      </c>
      <c r="C13" s="30"/>
      <c r="D13" s="7" t="s">
        <v>13</v>
      </c>
      <c r="E13" s="18">
        <v>1827</v>
      </c>
      <c r="F13" s="18">
        <v>0</v>
      </c>
      <c r="G13" s="18">
        <v>0</v>
      </c>
      <c r="H13" s="18">
        <f t="shared" si="1"/>
        <v>1827</v>
      </c>
      <c r="I13" s="18">
        <f t="shared" si="0"/>
        <v>0</v>
      </c>
    </row>
    <row r="14" spans="2:9" x14ac:dyDescent="0.2">
      <c r="B14" s="3"/>
      <c r="C14" s="30"/>
      <c r="D14" s="7"/>
      <c r="E14" s="13"/>
      <c r="F14" s="13"/>
      <c r="G14" s="13"/>
      <c r="H14" s="13"/>
      <c r="I14" s="13"/>
    </row>
    <row r="15" spans="2:9" x14ac:dyDescent="0.2">
      <c r="B15" s="3">
        <v>1200</v>
      </c>
      <c r="C15" s="30"/>
      <c r="D15" s="17" t="s">
        <v>14</v>
      </c>
      <c r="E15" s="13">
        <f>SUM(E16:E24)</f>
        <v>93221377.439999998</v>
      </c>
      <c r="F15" s="13">
        <f>SUM(F16:F24)</f>
        <v>3210590.56</v>
      </c>
      <c r="G15" s="13">
        <f>SUM(G16:G24)</f>
        <v>124997.67</v>
      </c>
      <c r="H15" s="13">
        <f>SUM(H16:H24)</f>
        <v>96306970.329999998</v>
      </c>
      <c r="I15" s="13">
        <f>SUM(I16:I24)</f>
        <v>3085592.8900000006</v>
      </c>
    </row>
    <row r="16" spans="2:9" x14ac:dyDescent="0.2">
      <c r="B16" s="3">
        <v>1210</v>
      </c>
      <c r="C16" s="30"/>
      <c r="D16" s="7" t="s">
        <v>15</v>
      </c>
      <c r="E16" s="18">
        <v>0</v>
      </c>
      <c r="F16" s="18">
        <v>0</v>
      </c>
      <c r="G16" s="18">
        <v>0</v>
      </c>
      <c r="H16" s="18">
        <f>E16+F16-G16</f>
        <v>0</v>
      </c>
      <c r="I16" s="18">
        <f t="shared" ref="I16:I24" si="2">H16-E16</f>
        <v>0</v>
      </c>
    </row>
    <row r="17" spans="2:9" x14ac:dyDescent="0.2">
      <c r="B17" s="3">
        <v>1220</v>
      </c>
      <c r="C17" s="30"/>
      <c r="D17" s="7" t="s">
        <v>16</v>
      </c>
      <c r="E17" s="19">
        <v>0</v>
      </c>
      <c r="F17" s="19">
        <v>0</v>
      </c>
      <c r="G17" s="19">
        <v>0</v>
      </c>
      <c r="H17" s="19">
        <f t="shared" ref="H17:H24" si="3">E17+F17-G17</f>
        <v>0</v>
      </c>
      <c r="I17" s="19">
        <f t="shared" si="2"/>
        <v>0</v>
      </c>
    </row>
    <row r="18" spans="2:9" x14ac:dyDescent="0.2">
      <c r="B18" s="3">
        <v>1230</v>
      </c>
      <c r="C18" s="30"/>
      <c r="D18" s="7" t="s">
        <v>17</v>
      </c>
      <c r="E18" s="19">
        <v>77811999.640000001</v>
      </c>
      <c r="F18" s="19">
        <v>3045761.48</v>
      </c>
      <c r="G18" s="19">
        <v>0</v>
      </c>
      <c r="H18" s="19">
        <f t="shared" si="3"/>
        <v>80857761.120000005</v>
      </c>
      <c r="I18" s="19">
        <f t="shared" si="2"/>
        <v>3045761.4800000042</v>
      </c>
    </row>
    <row r="19" spans="2:9" x14ac:dyDescent="0.2">
      <c r="B19" s="3">
        <v>1240</v>
      </c>
      <c r="C19" s="30"/>
      <c r="D19" s="7" t="s">
        <v>18</v>
      </c>
      <c r="E19" s="18">
        <v>31868778.629999999</v>
      </c>
      <c r="F19" s="18">
        <v>59255.99</v>
      </c>
      <c r="G19" s="18">
        <v>124997.67</v>
      </c>
      <c r="H19" s="18">
        <f t="shared" si="3"/>
        <v>31803036.949999996</v>
      </c>
      <c r="I19" s="18">
        <f t="shared" si="2"/>
        <v>-65741.680000003427</v>
      </c>
    </row>
    <row r="20" spans="2:9" x14ac:dyDescent="0.2">
      <c r="B20" s="3">
        <v>1250</v>
      </c>
      <c r="C20" s="30"/>
      <c r="D20" s="7" t="s">
        <v>19</v>
      </c>
      <c r="E20" s="18">
        <v>2851.04</v>
      </c>
      <c r="F20" s="18">
        <v>0</v>
      </c>
      <c r="G20" s="18">
        <v>0</v>
      </c>
      <c r="H20" s="18">
        <f t="shared" si="3"/>
        <v>2851.04</v>
      </c>
      <c r="I20" s="18">
        <f t="shared" si="2"/>
        <v>0</v>
      </c>
    </row>
    <row r="21" spans="2:9" x14ac:dyDescent="0.2">
      <c r="B21" s="3">
        <v>1260</v>
      </c>
      <c r="C21" s="30"/>
      <c r="D21" s="7" t="s">
        <v>20</v>
      </c>
      <c r="E21" s="18">
        <v>-16462251.869999999</v>
      </c>
      <c r="F21" s="18">
        <v>105573.09</v>
      </c>
      <c r="G21" s="18">
        <v>0</v>
      </c>
      <c r="H21" s="18">
        <f t="shared" si="3"/>
        <v>-16356678.779999999</v>
      </c>
      <c r="I21" s="18">
        <f t="shared" si="2"/>
        <v>105573.08999999985</v>
      </c>
    </row>
    <row r="22" spans="2:9" x14ac:dyDescent="0.2">
      <c r="B22" s="3">
        <v>1270</v>
      </c>
      <c r="C22" s="30"/>
      <c r="D22" s="7" t="s">
        <v>21</v>
      </c>
      <c r="E22" s="18">
        <v>0</v>
      </c>
      <c r="F22" s="18">
        <v>0</v>
      </c>
      <c r="G22" s="18">
        <v>0</v>
      </c>
      <c r="H22" s="18">
        <f t="shared" si="3"/>
        <v>0</v>
      </c>
      <c r="I22" s="18">
        <f t="shared" si="2"/>
        <v>0</v>
      </c>
    </row>
    <row r="23" spans="2:9" x14ac:dyDescent="0.2">
      <c r="B23" s="3">
        <v>1280</v>
      </c>
      <c r="C23" s="30"/>
      <c r="D23" s="7" t="s">
        <v>22</v>
      </c>
      <c r="E23" s="18">
        <v>0</v>
      </c>
      <c r="F23" s="18">
        <v>0</v>
      </c>
      <c r="G23" s="18">
        <v>0</v>
      </c>
      <c r="H23" s="18">
        <f t="shared" si="3"/>
        <v>0</v>
      </c>
      <c r="I23" s="18">
        <f t="shared" si="2"/>
        <v>0</v>
      </c>
    </row>
    <row r="24" spans="2:9" x14ac:dyDescent="0.2">
      <c r="B24" s="3">
        <v>1290</v>
      </c>
      <c r="C24" s="30"/>
      <c r="D24" s="7" t="s">
        <v>23</v>
      </c>
      <c r="E24" s="18">
        <v>0</v>
      </c>
      <c r="F24" s="18">
        <v>0</v>
      </c>
      <c r="G24" s="18">
        <v>0</v>
      </c>
      <c r="H24" s="18">
        <f t="shared" si="3"/>
        <v>0</v>
      </c>
      <c r="I24" s="18">
        <f t="shared" si="2"/>
        <v>0</v>
      </c>
    </row>
    <row r="25" spans="2:9" x14ac:dyDescent="0.2">
      <c r="B25" s="16"/>
      <c r="C25" s="6"/>
      <c r="D25" s="6"/>
      <c r="E25" s="14"/>
      <c r="F25" s="14"/>
      <c r="G25" s="14"/>
      <c r="H25" s="14"/>
      <c r="I25" s="14"/>
    </row>
    <row r="26" spans="2:9" x14ac:dyDescent="0.2">
      <c r="D26" s="23" t="s">
        <v>25</v>
      </c>
      <c r="E26" s="23"/>
      <c r="F26" s="23"/>
      <c r="G26" s="23"/>
      <c r="H26" s="23"/>
      <c r="I26" s="23"/>
    </row>
    <row r="31" spans="2:9" x14ac:dyDescent="0.2">
      <c r="D31" s="24" t="s">
        <v>27</v>
      </c>
      <c r="E31" s="24"/>
      <c r="F31" s="25"/>
      <c r="G31" s="25"/>
      <c r="H31" s="26" t="s">
        <v>28</v>
      </c>
    </row>
    <row r="32" spans="2:9" x14ac:dyDescent="0.2">
      <c r="D32" s="24" t="s">
        <v>29</v>
      </c>
      <c r="E32" s="24"/>
      <c r="F32" s="25"/>
      <c r="G32" s="25"/>
      <c r="H32" s="26" t="s">
        <v>30</v>
      </c>
    </row>
  </sheetData>
  <sheetProtection formatCells="0" formatColumns="0" formatRows="0" autoFilter="0"/>
  <mergeCells count="2">
    <mergeCell ref="B1:I1"/>
    <mergeCell ref="D26:I26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2020-10-12T18:25:19Z</cp:lastPrinted>
  <dcterms:created xsi:type="dcterms:W3CDTF">2014-02-09T04:04:15Z</dcterms:created>
  <dcterms:modified xsi:type="dcterms:W3CDTF">2020-10-12T18:25:51Z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